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DOKUMENTI\Izvještaj o potrošnji\2026\"/>
    </mc:Choice>
  </mc:AlternateContent>
  <xr:revisionPtr revIDLastSave="0" documentId="13_ncr:1_{1067FDDF-E98F-425B-9CAC-FC97D83C036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1" i="1" l="1"/>
  <c r="D111" i="1"/>
  <c r="D120" i="1"/>
  <c r="D115" i="1"/>
  <c r="D113" i="1"/>
  <c r="D108" i="1"/>
  <c r="D105" i="1"/>
  <c r="D102" i="1"/>
  <c r="D100" i="1"/>
  <c r="D98" i="1"/>
  <c r="D96" i="1"/>
  <c r="D94" i="1"/>
  <c r="D92" i="1"/>
  <c r="D90" i="1"/>
  <c r="D87" i="1"/>
  <c r="D85" i="1"/>
  <c r="D82" i="1"/>
  <c r="D80" i="1"/>
  <c r="D77" i="1"/>
  <c r="D75" i="1"/>
  <c r="D72" i="1"/>
  <c r="D70" i="1"/>
  <c r="D68" i="1"/>
  <c r="D66" i="1"/>
  <c r="D63" i="1"/>
  <c r="D61" i="1"/>
  <c r="D59" i="1"/>
  <c r="D57" i="1"/>
  <c r="D55" i="1"/>
  <c r="D53" i="1"/>
  <c r="D51" i="1"/>
  <c r="D49" i="1"/>
  <c r="D47" i="1"/>
  <c r="D45" i="1"/>
  <c r="D42" i="1"/>
  <c r="D40" i="1"/>
  <c r="D38" i="1"/>
  <c r="D35" i="1"/>
  <c r="D33" i="1"/>
  <c r="D30" i="1"/>
  <c r="D28" i="1"/>
  <c r="D26" i="1"/>
  <c r="D24" i="1"/>
  <c r="D22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<sst xmlns="http://schemas.openxmlformats.org/spreadsheetml/2006/main" count="346" uniqueCount="126">
  <si>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</si>
  <si>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</si>
  <si>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</si>
  <si>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</si>
  <si>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</si>
  <si>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</si>
  <si>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</si>
  <si>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</si>
  <si>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za kulturu Susedgrad_x000D_
Argentinska 5_x000D_
Zagreb_x000D_
Tel: 01/3452-722   Fax: -_x000D_
OIB: 29788970628_x000D_
Mail: masa@czkio-susedgrad.hr_x000D_
IBAN: HR1823600001101464728</t>
  </si>
  <si>
    <t>Isplata Sredstava Za Razdoblje: 01.04.2026 Do 30.04.2026</t>
  </si>
  <si>
    <t>Meta Platforms Ireland Limited</t>
  </si>
  <si>
    <t>IE9692928F</t>
  </si>
  <si>
    <t>4 Grand Canal Square, Grand Canal Harbour, Ireland</t>
  </si>
  <si>
    <t>USLUGE PROMIDŽBE I INFORMIRANJA</t>
  </si>
  <si>
    <t>Centar za kulturu Susedgrad</t>
  </si>
  <si>
    <t>Ukupno:</t>
  </si>
  <si>
    <t>MailerLite Ltd.</t>
  </si>
  <si>
    <t>IE3748416JH</t>
  </si>
  <si>
    <t>Ireland</t>
  </si>
  <si>
    <t>Odvjetnik Vice Vukšić</t>
  </si>
  <si>
    <t>10000 Zagreb</t>
  </si>
  <si>
    <t>INTELEKTUALNE I OSOBNE USLUGE</t>
  </si>
  <si>
    <t>Sanja Bogovčić</t>
  </si>
  <si>
    <t>Zagrebačka banka d.d.</t>
  </si>
  <si>
    <t>92963223473</t>
  </si>
  <si>
    <t>BANKARSKE USLUGE I USLUGE PLATNOG PROMETA</t>
  </si>
  <si>
    <t>Hrvatska pošta d.d.</t>
  </si>
  <si>
    <t>87311810356</t>
  </si>
  <si>
    <t>USLUGE TELEFONA, POŠTE I PRIJEVOZA</t>
  </si>
  <si>
    <t>Ivan Horvat</t>
  </si>
  <si>
    <t>10090 Zagreb</t>
  </si>
  <si>
    <t>Financijska agencija</t>
  </si>
  <si>
    <t>85821130368</t>
  </si>
  <si>
    <t>OSTALI NESPOMENUTI RASHODI POSLOVANJA</t>
  </si>
  <si>
    <t>Zg Holding d.o.o. Podružnica Čistoća</t>
  </si>
  <si>
    <t>85584865987</t>
  </si>
  <si>
    <t>KOMUNALNE USLUGE</t>
  </si>
  <si>
    <t>Vodoopskrba i odvodnja d.o.o.</t>
  </si>
  <si>
    <t>83416546499</t>
  </si>
  <si>
    <t>Zagrebački električni tramvaj d.o.o.</t>
  </si>
  <si>
    <t>82031999604</t>
  </si>
  <si>
    <t>NAKNADE ZA PRIJEVOZ, ZA RAD NA TERENU I ODVOJENI ŽIVOT</t>
  </si>
  <si>
    <t>Luydmyla Voloshyna</t>
  </si>
  <si>
    <t>Rajčić i Ribičić d.o.o.</t>
  </si>
  <si>
    <t>73777741767</t>
  </si>
  <si>
    <t>21322 Brela</t>
  </si>
  <si>
    <t>MATERIJAL I SIROVINE</t>
  </si>
  <si>
    <t>Senka Frljak</t>
  </si>
  <si>
    <t>B GLAD produkcija d.o.o.</t>
  </si>
  <si>
    <t>72323839120</t>
  </si>
  <si>
    <t>10430 Samobor</t>
  </si>
  <si>
    <t>Optimus lab d.o.o.</t>
  </si>
  <si>
    <t>71981294715</t>
  </si>
  <si>
    <t>40000 Čakovec</t>
  </si>
  <si>
    <t>RAČUNALNE USLUGE</t>
  </si>
  <si>
    <t>Ivana Burić</t>
  </si>
  <si>
    <t>Telemach Hrvatska d.o.o.</t>
  </si>
  <si>
    <t>70133616033</t>
  </si>
  <si>
    <t>Zagreb</t>
  </si>
  <si>
    <t>Orsus grupa d.o.o.</t>
  </si>
  <si>
    <t>69136095857</t>
  </si>
  <si>
    <t>Hrvatska radiotelevizija</t>
  </si>
  <si>
    <t>68419124305</t>
  </si>
  <si>
    <t>PRISTOJBE I NAKNADE</t>
  </si>
  <si>
    <t>Radio Kaj d.o.o.</t>
  </si>
  <si>
    <t>68155026706</t>
  </si>
  <si>
    <t>Teatar Rugantino</t>
  </si>
  <si>
    <t>67647798680</t>
  </si>
  <si>
    <t>App&amp;Tech consulting d.o.o. za savjetovanje i usluge</t>
  </si>
  <si>
    <t>67510724558</t>
  </si>
  <si>
    <t>Narodne novine d.d.</t>
  </si>
  <si>
    <t>64546066176</t>
  </si>
  <si>
    <t>Hep-opskrba d.o.o.</t>
  </si>
  <si>
    <t>63073332379</t>
  </si>
  <si>
    <t xml:space="preserve">10000 Zagreb </t>
  </si>
  <si>
    <t>ENERGIJA</t>
  </si>
  <si>
    <t>Konzum plus d.o.o.</t>
  </si>
  <si>
    <t>62226620908</t>
  </si>
  <si>
    <t>Gradski ured za mjesnu samoupravu, promet, komunalne poslove, civilnu zaštitu i sigurnost</t>
  </si>
  <si>
    <t>61817894937</t>
  </si>
  <si>
    <t>ZATEZNE KAMATE</t>
  </si>
  <si>
    <t>Chemaco d.o.o.</t>
  </si>
  <si>
    <t>60445358686</t>
  </si>
  <si>
    <t>Limes plus d.o.o.</t>
  </si>
  <si>
    <t>57560191883</t>
  </si>
  <si>
    <t>UREDSKI MATERIJAL I OSTALI MATERIJALNI RASHODI</t>
  </si>
  <si>
    <t>Hrvatsko društvo skladatelja</t>
  </si>
  <si>
    <t>56668956985</t>
  </si>
  <si>
    <t>Sanja Jurić</t>
  </si>
  <si>
    <t>Bon-ton d.o.o.</t>
  </si>
  <si>
    <t>52931027628</t>
  </si>
  <si>
    <t>10020 Zagreb</t>
  </si>
  <si>
    <t>Ksenija Kranjec</t>
  </si>
  <si>
    <t>Daktil d.o.o. za usluge</t>
  </si>
  <si>
    <t>51195569635</t>
  </si>
  <si>
    <t>Zoran Pero Radaković</t>
  </si>
  <si>
    <t>Spar Hrvatska d.o.o.</t>
  </si>
  <si>
    <t>46108893754</t>
  </si>
  <si>
    <t>REPREZENTACIJA</t>
  </si>
  <si>
    <t>Melani Trbušić</t>
  </si>
  <si>
    <t>Črčke, obrt za usluge, vl.Iva Vianello</t>
  </si>
  <si>
    <t>OSTALE USLUGE</t>
  </si>
  <si>
    <t>Studentski centar u Zagrebu</t>
  </si>
  <si>
    <t>22597784145</t>
  </si>
  <si>
    <t>Umjetnička organizacija kazališna družina Emma</t>
  </si>
  <si>
    <t>17865937468</t>
  </si>
  <si>
    <t>Hep-toplinarstvo d.o.o.</t>
  </si>
  <si>
    <t>15907062900</t>
  </si>
  <si>
    <t>Roletarstvo-Dodić d.o.o.</t>
  </si>
  <si>
    <t>12815743341</t>
  </si>
  <si>
    <t>USLUGE TEKUĆEG I INVESTICIJSKOG ODRŽAVANJA</t>
  </si>
  <si>
    <t>Bakmma, obrt za obrazovanje i poučavanje, vl.Nikolina Bakmaz</t>
  </si>
  <si>
    <t>Anita Sabljak</t>
  </si>
  <si>
    <t>Gradsko stambeno komunalno gospodarstvo d.o.o.</t>
  </si>
  <si>
    <t>03744272526</t>
  </si>
  <si>
    <t>Kolding print d.o.o.</t>
  </si>
  <si>
    <t>03429095529</t>
  </si>
  <si>
    <t>Offertissima d.o.o.</t>
  </si>
  <si>
    <t>00643859701</t>
  </si>
  <si>
    <t>10431 Sveta Nedjelja</t>
  </si>
  <si>
    <t>PLAĆE ZA REDOVAN RAD</t>
  </si>
  <si>
    <t>OSTALI RASHODI ZA ZAPOSLENE</t>
  </si>
  <si>
    <t>Sveukupno:</t>
  </si>
  <si>
    <t>GDPR</t>
  </si>
  <si>
    <t>DOPRINOSI ZA ZDRAVSTVENO OSIGURANJE</t>
  </si>
  <si>
    <t>Milka Đaković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</si>
</sst>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0" xfId="0" applyNumberFormat="1" applyFill="1" applyAlignment="1">
      <alignment horizontal="right" vertical="center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right" vertical="top"/>
    </xf>
    <xf numFmtId="164" fontId="0" fillId="0" borderId="0" xfId="0" applyNumberFormat="1" applyFont="1" applyFill="1" applyBorder="1" applyAlignment="1">
      <alignment horizontal="right" vertical="top"/>
    </xf>
    <xf numFmtId="49" fontId="0" fillId="0" borderId="0" xfId="0" applyNumberForma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0"/>
  <sheetViews>
    <sheetView tabSelected="1" zoomScaleNormal="100" workbookViewId="0">
      <selection activeCell="D122" sqref="D12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231</v>
      </c>
      <c r="E7" s="10">
        <v>3233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231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28</v>
      </c>
      <c r="E9" s="10">
        <v>3233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28</v>
      </c>
      <c r="E10" s="23"/>
      <c r="F10" s="25"/>
      <c r="G10" s="26"/>
    </row>
    <row r="11" spans="1:7" x14ac:dyDescent="0.25">
      <c r="A11" s="9" t="s">
        <v>19</v>
      </c>
      <c r="B11" s="14" t="s">
        <v>123</v>
      </c>
      <c r="C11" s="14" t="s">
        <v>123</v>
      </c>
      <c r="D11" s="18">
        <v>375</v>
      </c>
      <c r="E11" s="10">
        <v>3237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375</v>
      </c>
      <c r="E12" s="23"/>
      <c r="F12" s="25"/>
      <c r="G12" s="26"/>
    </row>
    <row r="13" spans="1:7" x14ac:dyDescent="0.25">
      <c r="A13" s="9" t="s">
        <v>22</v>
      </c>
      <c r="B13" s="14" t="s">
        <v>123</v>
      </c>
      <c r="C13" s="14" t="s">
        <v>123</v>
      </c>
      <c r="D13" s="18">
        <v>31.37</v>
      </c>
      <c r="E13" s="10">
        <v>3237</v>
      </c>
      <c r="F13" s="9" t="s">
        <v>21</v>
      </c>
      <c r="G13" s="27" t="s">
        <v>14</v>
      </c>
    </row>
    <row r="14" spans="1:7" x14ac:dyDescent="0.25">
      <c r="A14" s="9"/>
      <c r="B14" s="14"/>
      <c r="C14" s="10"/>
      <c r="D14" s="35">
        <v>108.63</v>
      </c>
      <c r="E14" s="10">
        <v>3237</v>
      </c>
      <c r="F14" s="9" t="s">
        <v>21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39">
        <f>SUM(D13:D14)</f>
        <v>140</v>
      </c>
      <c r="E15" s="23"/>
      <c r="F15" s="25"/>
      <c r="G15" s="26"/>
    </row>
    <row r="16" spans="1:7" x14ac:dyDescent="0.25">
      <c r="A16" s="9" t="s">
        <v>23</v>
      </c>
      <c r="B16" s="14" t="s">
        <v>24</v>
      </c>
      <c r="C16" s="10" t="s">
        <v>20</v>
      </c>
      <c r="D16" s="35">
        <v>119.82</v>
      </c>
      <c r="E16" s="10">
        <v>3431</v>
      </c>
      <c r="F16" s="9" t="s">
        <v>25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39">
        <f>SUM(D16:D16)</f>
        <v>119.82</v>
      </c>
      <c r="E17" s="23"/>
      <c r="F17" s="25"/>
      <c r="G17" s="26"/>
    </row>
    <row r="18" spans="1:7" x14ac:dyDescent="0.25">
      <c r="A18" s="9" t="s">
        <v>26</v>
      </c>
      <c r="B18" s="14" t="s">
        <v>27</v>
      </c>
      <c r="C18" s="10" t="s">
        <v>20</v>
      </c>
      <c r="D18" s="35">
        <v>4.72</v>
      </c>
      <c r="E18" s="10">
        <v>3231</v>
      </c>
      <c r="F18" s="9" t="s">
        <v>28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39">
        <f>SUM(D18:D18)</f>
        <v>4.72</v>
      </c>
      <c r="E19" s="23"/>
      <c r="F19" s="25"/>
      <c r="G19" s="26"/>
    </row>
    <row r="20" spans="1:7" x14ac:dyDescent="0.25">
      <c r="A20" s="9" t="s">
        <v>29</v>
      </c>
      <c r="B20" s="14" t="s">
        <v>123</v>
      </c>
      <c r="C20" s="14" t="s">
        <v>123</v>
      </c>
      <c r="D20" s="35">
        <v>203.7</v>
      </c>
      <c r="E20" s="10">
        <v>3237</v>
      </c>
      <c r="F20" s="9" t="s">
        <v>21</v>
      </c>
      <c r="G20" s="27" t="s">
        <v>14</v>
      </c>
    </row>
    <row r="21" spans="1:7" x14ac:dyDescent="0.25">
      <c r="A21" s="9"/>
      <c r="B21" s="14"/>
      <c r="C21" s="10"/>
      <c r="D21" s="35">
        <v>1021.3</v>
      </c>
      <c r="E21" s="10">
        <v>3237</v>
      </c>
      <c r="F21" s="9" t="s">
        <v>21</v>
      </c>
      <c r="G21" s="28" t="s">
        <v>14</v>
      </c>
    </row>
    <row r="22" spans="1:7" ht="27" customHeight="1" thickBot="1" x14ac:dyDescent="0.3">
      <c r="A22" s="21" t="s">
        <v>15</v>
      </c>
      <c r="B22" s="22"/>
      <c r="C22" s="23"/>
      <c r="D22" s="39">
        <f>SUM(D20:D21)</f>
        <v>1225</v>
      </c>
      <c r="E22" s="23"/>
      <c r="F22" s="25"/>
      <c r="G22" s="26"/>
    </row>
    <row r="23" spans="1:7" x14ac:dyDescent="0.25">
      <c r="A23" s="9" t="s">
        <v>31</v>
      </c>
      <c r="B23" s="14" t="s">
        <v>32</v>
      </c>
      <c r="C23" s="10" t="s">
        <v>20</v>
      </c>
      <c r="D23" s="35">
        <v>131.31</v>
      </c>
      <c r="E23" s="10">
        <v>3299</v>
      </c>
      <c r="F23" s="9" t="s">
        <v>33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39">
        <f>SUM(D23:D23)</f>
        <v>131.31</v>
      </c>
      <c r="E24" s="23"/>
      <c r="F24" s="25"/>
      <c r="G24" s="26"/>
    </row>
    <row r="25" spans="1:7" x14ac:dyDescent="0.25">
      <c r="A25" s="9" t="s">
        <v>34</v>
      </c>
      <c r="B25" s="14" t="s">
        <v>35</v>
      </c>
      <c r="C25" s="10" t="s">
        <v>20</v>
      </c>
      <c r="D25" s="35">
        <v>37.43</v>
      </c>
      <c r="E25" s="10">
        <v>3234</v>
      </c>
      <c r="F25" s="9" t="s">
        <v>36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39">
        <f>SUM(D25:D25)</f>
        <v>37.43</v>
      </c>
      <c r="E26" s="23"/>
      <c r="F26" s="25"/>
      <c r="G26" s="26"/>
    </row>
    <row r="27" spans="1:7" x14ac:dyDescent="0.25">
      <c r="A27" s="9" t="s">
        <v>37</v>
      </c>
      <c r="B27" s="14" t="s">
        <v>38</v>
      </c>
      <c r="C27" s="10" t="s">
        <v>20</v>
      </c>
      <c r="D27" s="35">
        <v>169.96</v>
      </c>
      <c r="E27" s="10">
        <v>3234</v>
      </c>
      <c r="F27" s="9" t="s">
        <v>36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39">
        <f>SUM(D27:D27)</f>
        <v>169.96</v>
      </c>
      <c r="E28" s="23"/>
      <c r="F28" s="25"/>
      <c r="G28" s="26"/>
    </row>
    <row r="29" spans="1:7" x14ac:dyDescent="0.25">
      <c r="A29" s="9" t="s">
        <v>39</v>
      </c>
      <c r="B29" s="14" t="s">
        <v>40</v>
      </c>
      <c r="C29" s="10" t="s">
        <v>20</v>
      </c>
      <c r="D29" s="35">
        <v>212.32</v>
      </c>
      <c r="E29" s="10">
        <v>3212</v>
      </c>
      <c r="F29" s="9" t="s">
        <v>41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39">
        <f>SUM(D29:D29)</f>
        <v>212.32</v>
      </c>
      <c r="E30" s="23"/>
      <c r="F30" s="25"/>
      <c r="G30" s="26"/>
    </row>
    <row r="31" spans="1:7" x14ac:dyDescent="0.25">
      <c r="A31" s="9" t="s">
        <v>42</v>
      </c>
      <c r="B31" s="14" t="s">
        <v>123</v>
      </c>
      <c r="C31" s="14" t="s">
        <v>123</v>
      </c>
      <c r="D31" s="35">
        <v>38.11</v>
      </c>
      <c r="E31" s="10">
        <v>3237</v>
      </c>
      <c r="F31" s="9" t="s">
        <v>21</v>
      </c>
      <c r="G31" s="27" t="s">
        <v>14</v>
      </c>
    </row>
    <row r="32" spans="1:7" x14ac:dyDescent="0.25">
      <c r="A32" s="9"/>
      <c r="B32" s="14"/>
      <c r="C32" s="10"/>
      <c r="D32" s="35">
        <v>111.89</v>
      </c>
      <c r="E32" s="10">
        <v>3237</v>
      </c>
      <c r="F32" s="9" t="s">
        <v>21</v>
      </c>
      <c r="G32" s="28" t="s">
        <v>14</v>
      </c>
    </row>
    <row r="33" spans="1:7" ht="27" customHeight="1" thickBot="1" x14ac:dyDescent="0.3">
      <c r="A33" s="21" t="s">
        <v>15</v>
      </c>
      <c r="B33" s="22"/>
      <c r="C33" s="23"/>
      <c r="D33" s="39">
        <f>SUM(D31:D32)</f>
        <v>150</v>
      </c>
      <c r="E33" s="23"/>
      <c r="F33" s="25"/>
      <c r="G33" s="26"/>
    </row>
    <row r="34" spans="1:7" x14ac:dyDescent="0.25">
      <c r="A34" s="9" t="s">
        <v>43</v>
      </c>
      <c r="B34" s="14" t="s">
        <v>44</v>
      </c>
      <c r="C34" s="10" t="s">
        <v>45</v>
      </c>
      <c r="D34" s="35">
        <v>13.64</v>
      </c>
      <c r="E34" s="10">
        <v>3222</v>
      </c>
      <c r="F34" s="9" t="s">
        <v>46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39">
        <f>SUM(D34:D34)</f>
        <v>13.64</v>
      </c>
      <c r="E35" s="23"/>
      <c r="F35" s="25"/>
      <c r="G35" s="26"/>
    </row>
    <row r="36" spans="1:7" x14ac:dyDescent="0.25">
      <c r="A36" s="9" t="s">
        <v>47</v>
      </c>
      <c r="B36" s="14" t="s">
        <v>123</v>
      </c>
      <c r="C36" s="14" t="s">
        <v>123</v>
      </c>
      <c r="D36" s="35">
        <v>110.25</v>
      </c>
      <c r="E36" s="10">
        <v>3237</v>
      </c>
      <c r="F36" s="9" t="s">
        <v>21</v>
      </c>
      <c r="G36" s="27" t="s">
        <v>14</v>
      </c>
    </row>
    <row r="37" spans="1:7" x14ac:dyDescent="0.25">
      <c r="A37" s="9"/>
      <c r="B37" s="14"/>
      <c r="C37" s="10"/>
      <c r="D37" s="35">
        <v>200</v>
      </c>
      <c r="E37" s="10">
        <v>3237</v>
      </c>
      <c r="F37" s="9" t="s">
        <v>21</v>
      </c>
      <c r="G37" s="28" t="s">
        <v>14</v>
      </c>
    </row>
    <row r="38" spans="1:7" ht="27" customHeight="1" thickBot="1" x14ac:dyDescent="0.3">
      <c r="A38" s="21" t="s">
        <v>15</v>
      </c>
      <c r="B38" s="22"/>
      <c r="C38" s="23"/>
      <c r="D38" s="39">
        <f>SUM(D36:D37)</f>
        <v>310.25</v>
      </c>
      <c r="E38" s="23"/>
      <c r="F38" s="25"/>
      <c r="G38" s="26"/>
    </row>
    <row r="39" spans="1:7" x14ac:dyDescent="0.25">
      <c r="A39" s="9" t="s">
        <v>48</v>
      </c>
      <c r="B39" s="14" t="s">
        <v>49</v>
      </c>
      <c r="C39" s="10" t="s">
        <v>50</v>
      </c>
      <c r="D39" s="35">
        <v>2000</v>
      </c>
      <c r="E39" s="10">
        <v>3237</v>
      </c>
      <c r="F39" s="9" t="s">
        <v>21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39">
        <f>SUM(D39:D39)</f>
        <v>2000</v>
      </c>
      <c r="E40" s="23"/>
      <c r="F40" s="25"/>
      <c r="G40" s="26"/>
    </row>
    <row r="41" spans="1:7" x14ac:dyDescent="0.25">
      <c r="A41" s="9" t="s">
        <v>51</v>
      </c>
      <c r="B41" s="14" t="s">
        <v>52</v>
      </c>
      <c r="C41" s="10" t="s">
        <v>53</v>
      </c>
      <c r="D41" s="35">
        <v>175</v>
      </c>
      <c r="E41" s="10">
        <v>3238</v>
      </c>
      <c r="F41" s="9" t="s">
        <v>54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39">
        <f>SUM(D41:D41)</f>
        <v>175</v>
      </c>
      <c r="E42" s="23"/>
      <c r="F42" s="25"/>
      <c r="G42" s="26"/>
    </row>
    <row r="43" spans="1:7" x14ac:dyDescent="0.25">
      <c r="A43" s="9" t="s">
        <v>55</v>
      </c>
      <c r="B43" s="14" t="s">
        <v>123</v>
      </c>
      <c r="C43" s="14" t="s">
        <v>123</v>
      </c>
      <c r="D43" s="35">
        <v>180.13</v>
      </c>
      <c r="E43" s="10">
        <v>3237</v>
      </c>
      <c r="F43" s="9" t="s">
        <v>21</v>
      </c>
      <c r="G43" s="27" t="s">
        <v>14</v>
      </c>
    </row>
    <row r="44" spans="1:7" x14ac:dyDescent="0.25">
      <c r="A44" s="9"/>
      <c r="B44" s="14"/>
      <c r="C44" s="10"/>
      <c r="D44" s="35">
        <v>405.13</v>
      </c>
      <c r="E44" s="10">
        <v>3237</v>
      </c>
      <c r="F44" s="9" t="s">
        <v>21</v>
      </c>
      <c r="G44" s="28" t="s">
        <v>14</v>
      </c>
    </row>
    <row r="45" spans="1:7" ht="27" customHeight="1" thickBot="1" x14ac:dyDescent="0.3">
      <c r="A45" s="21" t="s">
        <v>15</v>
      </c>
      <c r="B45" s="22"/>
      <c r="C45" s="23"/>
      <c r="D45" s="39">
        <f>SUM(D43:D44)</f>
        <v>585.26</v>
      </c>
      <c r="E45" s="23"/>
      <c r="F45" s="25"/>
      <c r="G45" s="26"/>
    </row>
    <row r="46" spans="1:7" x14ac:dyDescent="0.25">
      <c r="A46" s="9" t="s">
        <v>56</v>
      </c>
      <c r="B46" s="14" t="s">
        <v>57</v>
      </c>
      <c r="C46" s="10" t="s">
        <v>58</v>
      </c>
      <c r="D46" s="35">
        <v>216.59</v>
      </c>
      <c r="E46" s="10">
        <v>3231</v>
      </c>
      <c r="F46" s="9" t="s">
        <v>28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39">
        <f>SUM(D46:D46)</f>
        <v>216.59</v>
      </c>
      <c r="E47" s="23"/>
      <c r="F47" s="25"/>
      <c r="G47" s="26"/>
    </row>
    <row r="48" spans="1:7" x14ac:dyDescent="0.25">
      <c r="A48" s="9" t="s">
        <v>59</v>
      </c>
      <c r="B48" s="14" t="s">
        <v>60</v>
      </c>
      <c r="C48" s="10" t="s">
        <v>20</v>
      </c>
      <c r="D48" s="35">
        <v>275</v>
      </c>
      <c r="E48" s="10">
        <v>3237</v>
      </c>
      <c r="F48" s="9" t="s">
        <v>21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39">
        <f>SUM(D48:D48)</f>
        <v>275</v>
      </c>
      <c r="E49" s="23"/>
      <c r="F49" s="25"/>
      <c r="G49" s="26"/>
    </row>
    <row r="50" spans="1:7" x14ac:dyDescent="0.25">
      <c r="A50" s="9" t="s">
        <v>61</v>
      </c>
      <c r="B50" s="14" t="s">
        <v>62</v>
      </c>
      <c r="C50" s="10" t="s">
        <v>20</v>
      </c>
      <c r="D50" s="35">
        <v>10.62</v>
      </c>
      <c r="E50" s="10">
        <v>3295</v>
      </c>
      <c r="F50" s="9" t="s">
        <v>63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39">
        <f>SUM(D50:D50)</f>
        <v>10.62</v>
      </c>
      <c r="E51" s="23"/>
      <c r="F51" s="25"/>
      <c r="G51" s="26"/>
    </row>
    <row r="52" spans="1:7" x14ac:dyDescent="0.25">
      <c r="A52" s="9" t="s">
        <v>64</v>
      </c>
      <c r="B52" s="14" t="s">
        <v>65</v>
      </c>
      <c r="C52" s="10" t="s">
        <v>20</v>
      </c>
      <c r="D52" s="35">
        <v>384.75</v>
      </c>
      <c r="E52" s="10">
        <v>3233</v>
      </c>
      <c r="F52" s="9" t="s">
        <v>13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39">
        <f>SUM(D52:D52)</f>
        <v>384.75</v>
      </c>
      <c r="E53" s="23"/>
      <c r="F53" s="25"/>
      <c r="G53" s="26"/>
    </row>
    <row r="54" spans="1:7" x14ac:dyDescent="0.25">
      <c r="A54" s="9" t="s">
        <v>66</v>
      </c>
      <c r="B54" s="14" t="s">
        <v>67</v>
      </c>
      <c r="C54" s="10" t="s">
        <v>20</v>
      </c>
      <c r="D54" s="35">
        <v>1800</v>
      </c>
      <c r="E54" s="10">
        <v>3237</v>
      </c>
      <c r="F54" s="9" t="s">
        <v>21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39">
        <f>SUM(D54:D54)</f>
        <v>1800</v>
      </c>
      <c r="E55" s="23"/>
      <c r="F55" s="25"/>
      <c r="G55" s="26"/>
    </row>
    <row r="56" spans="1:7" x14ac:dyDescent="0.25">
      <c r="A56" s="9" t="s">
        <v>68</v>
      </c>
      <c r="B56" s="14" t="s">
        <v>69</v>
      </c>
      <c r="C56" s="10" t="s">
        <v>58</v>
      </c>
      <c r="D56" s="35">
        <v>180</v>
      </c>
      <c r="E56" s="10">
        <v>3237</v>
      </c>
      <c r="F56" s="9" t="s">
        <v>21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39">
        <f>SUM(D56:D56)</f>
        <v>180</v>
      </c>
      <c r="E57" s="23"/>
      <c r="F57" s="25"/>
      <c r="G57" s="26"/>
    </row>
    <row r="58" spans="1:7" x14ac:dyDescent="0.25">
      <c r="A58" s="9" t="s">
        <v>70</v>
      </c>
      <c r="B58" s="14" t="s">
        <v>71</v>
      </c>
      <c r="C58" s="10" t="s">
        <v>58</v>
      </c>
      <c r="D58" s="35">
        <v>41.48</v>
      </c>
      <c r="E58" s="10">
        <v>3299</v>
      </c>
      <c r="F58" s="9" t="s">
        <v>33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39">
        <f>SUM(D58:D58)</f>
        <v>41.48</v>
      </c>
      <c r="E59" s="23"/>
      <c r="F59" s="25"/>
      <c r="G59" s="26"/>
    </row>
    <row r="60" spans="1:7" x14ac:dyDescent="0.25">
      <c r="A60" s="9" t="s">
        <v>72</v>
      </c>
      <c r="B60" s="14" t="s">
        <v>73</v>
      </c>
      <c r="C60" s="10" t="s">
        <v>74</v>
      </c>
      <c r="D60" s="35">
        <v>540.44000000000005</v>
      </c>
      <c r="E60" s="10">
        <v>3223</v>
      </c>
      <c r="F60" s="9" t="s">
        <v>75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39">
        <f>SUM(D60:D60)</f>
        <v>540.44000000000005</v>
      </c>
      <c r="E61" s="23"/>
      <c r="F61" s="25"/>
      <c r="G61" s="26"/>
    </row>
    <row r="62" spans="1:7" x14ac:dyDescent="0.25">
      <c r="A62" s="9" t="s">
        <v>76</v>
      </c>
      <c r="B62" s="14" t="s">
        <v>77</v>
      </c>
      <c r="C62" s="10" t="s">
        <v>20</v>
      </c>
      <c r="D62" s="35">
        <v>11.4</v>
      </c>
      <c r="E62" s="10">
        <v>3121</v>
      </c>
      <c r="F62" s="9" t="s">
        <v>121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39">
        <f>SUM(D62:D62)</f>
        <v>11.4</v>
      </c>
      <c r="E63" s="23"/>
      <c r="F63" s="25"/>
      <c r="G63" s="26"/>
    </row>
    <row r="64" spans="1:7" x14ac:dyDescent="0.25">
      <c r="A64" s="9" t="s">
        <v>78</v>
      </c>
      <c r="B64" s="14" t="s">
        <v>79</v>
      </c>
      <c r="C64" s="10" t="s">
        <v>20</v>
      </c>
      <c r="D64" s="35">
        <v>31.68</v>
      </c>
      <c r="E64" s="10">
        <v>3234</v>
      </c>
      <c r="F64" s="9" t="s">
        <v>36</v>
      </c>
      <c r="G64" s="27" t="s">
        <v>14</v>
      </c>
    </row>
    <row r="65" spans="1:7" x14ac:dyDescent="0.25">
      <c r="A65" s="9"/>
      <c r="B65" s="14"/>
      <c r="C65" s="10"/>
      <c r="D65" s="35">
        <v>0.06</v>
      </c>
      <c r="E65" s="10">
        <v>3433</v>
      </c>
      <c r="F65" s="9" t="s">
        <v>80</v>
      </c>
      <c r="G65" s="28" t="s">
        <v>14</v>
      </c>
    </row>
    <row r="66" spans="1:7" ht="27" customHeight="1" thickBot="1" x14ac:dyDescent="0.3">
      <c r="A66" s="21" t="s">
        <v>15</v>
      </c>
      <c r="B66" s="22"/>
      <c r="C66" s="23"/>
      <c r="D66" s="39">
        <f>SUM(D64:D65)</f>
        <v>31.74</v>
      </c>
      <c r="E66" s="23"/>
      <c r="F66" s="25"/>
      <c r="G66" s="26"/>
    </row>
    <row r="67" spans="1:7" x14ac:dyDescent="0.25">
      <c r="A67" s="9" t="s">
        <v>81</v>
      </c>
      <c r="B67" s="14" t="s">
        <v>82</v>
      </c>
      <c r="C67" s="10" t="s">
        <v>20</v>
      </c>
      <c r="D67" s="35">
        <v>14.8</v>
      </c>
      <c r="E67" s="10">
        <v>3222</v>
      </c>
      <c r="F67" s="9" t="s">
        <v>46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39">
        <f>SUM(D67:D67)</f>
        <v>14.8</v>
      </c>
      <c r="E68" s="23"/>
      <c r="F68" s="25"/>
      <c r="G68" s="26"/>
    </row>
    <row r="69" spans="1:7" x14ac:dyDescent="0.25">
      <c r="A69" s="9" t="s">
        <v>83</v>
      </c>
      <c r="B69" s="14" t="s">
        <v>84</v>
      </c>
      <c r="C69" s="10" t="s">
        <v>20</v>
      </c>
      <c r="D69" s="35">
        <v>319</v>
      </c>
      <c r="E69" s="10">
        <v>3221</v>
      </c>
      <c r="F69" s="9" t="s">
        <v>85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39">
        <f>SUM(D69:D69)</f>
        <v>319</v>
      </c>
      <c r="E70" s="23"/>
      <c r="F70" s="25"/>
      <c r="G70" s="26"/>
    </row>
    <row r="71" spans="1:7" x14ac:dyDescent="0.25">
      <c r="A71" s="9" t="s">
        <v>86</v>
      </c>
      <c r="B71" s="14" t="s">
        <v>87</v>
      </c>
      <c r="C71" s="10" t="s">
        <v>20</v>
      </c>
      <c r="D71" s="35">
        <v>274.7</v>
      </c>
      <c r="E71" s="10">
        <v>3237</v>
      </c>
      <c r="F71" s="9" t="s">
        <v>21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39">
        <f>SUM(D71:D71)</f>
        <v>274.7</v>
      </c>
      <c r="E72" s="23"/>
      <c r="F72" s="25"/>
      <c r="G72" s="26"/>
    </row>
    <row r="73" spans="1:7" x14ac:dyDescent="0.25">
      <c r="A73" s="9" t="s">
        <v>88</v>
      </c>
      <c r="B73" s="14" t="s">
        <v>123</v>
      </c>
      <c r="C73" s="14" t="s">
        <v>123</v>
      </c>
      <c r="D73" s="35">
        <v>493.06</v>
      </c>
      <c r="E73" s="10">
        <v>3237</v>
      </c>
      <c r="F73" s="9" t="s">
        <v>21</v>
      </c>
      <c r="G73" s="27" t="s">
        <v>14</v>
      </c>
    </row>
    <row r="74" spans="1:7" x14ac:dyDescent="0.25">
      <c r="A74" s="9"/>
      <c r="B74" s="14"/>
      <c r="C74" s="10"/>
      <c r="D74" s="35">
        <v>1000</v>
      </c>
      <c r="E74" s="10">
        <v>3237</v>
      </c>
      <c r="F74" s="9" t="s">
        <v>21</v>
      </c>
      <c r="G74" s="28" t="s">
        <v>14</v>
      </c>
    </row>
    <row r="75" spans="1:7" ht="27" customHeight="1" thickBot="1" x14ac:dyDescent="0.3">
      <c r="A75" s="21" t="s">
        <v>15</v>
      </c>
      <c r="B75" s="22"/>
      <c r="C75" s="23"/>
      <c r="D75" s="39">
        <f>SUM(D73:D74)</f>
        <v>1493.06</v>
      </c>
      <c r="E75" s="23"/>
      <c r="F75" s="25"/>
      <c r="G75" s="26"/>
    </row>
    <row r="76" spans="1:7" x14ac:dyDescent="0.25">
      <c r="A76" s="9" t="s">
        <v>89</v>
      </c>
      <c r="B76" s="14" t="s">
        <v>90</v>
      </c>
      <c r="C76" s="10" t="s">
        <v>91</v>
      </c>
      <c r="D76" s="35">
        <v>191.25</v>
      </c>
      <c r="E76" s="10">
        <v>3221</v>
      </c>
      <c r="F76" s="9" t="s">
        <v>85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39">
        <f>SUM(D76:D76)</f>
        <v>191.25</v>
      </c>
      <c r="E77" s="23"/>
      <c r="F77" s="25"/>
      <c r="G77" s="26"/>
    </row>
    <row r="78" spans="1:7" x14ac:dyDescent="0.25">
      <c r="A78" s="9" t="s">
        <v>92</v>
      </c>
      <c r="B78" s="14" t="s">
        <v>123</v>
      </c>
      <c r="C78" s="14" t="s">
        <v>123</v>
      </c>
      <c r="D78" s="35">
        <v>47</v>
      </c>
      <c r="E78" s="10">
        <v>3237</v>
      </c>
      <c r="F78" s="9" t="s">
        <v>21</v>
      </c>
      <c r="G78" s="27" t="s">
        <v>14</v>
      </c>
    </row>
    <row r="79" spans="1:7" x14ac:dyDescent="0.25">
      <c r="A79" s="9"/>
      <c r="B79" s="14"/>
      <c r="C79" s="10"/>
      <c r="D79" s="35">
        <v>138</v>
      </c>
      <c r="E79" s="10">
        <v>3237</v>
      </c>
      <c r="F79" s="9" t="s">
        <v>21</v>
      </c>
      <c r="G79" s="28" t="s">
        <v>14</v>
      </c>
    </row>
    <row r="80" spans="1:7" ht="27" customHeight="1" thickBot="1" x14ac:dyDescent="0.3">
      <c r="A80" s="21" t="s">
        <v>15</v>
      </c>
      <c r="B80" s="22"/>
      <c r="C80" s="23"/>
      <c r="D80" s="39">
        <f>SUM(D78:D79)</f>
        <v>185</v>
      </c>
      <c r="E80" s="23"/>
      <c r="F80" s="25"/>
      <c r="G80" s="26"/>
    </row>
    <row r="81" spans="1:7" x14ac:dyDescent="0.25">
      <c r="A81" s="9" t="s">
        <v>93</v>
      </c>
      <c r="B81" s="14" t="s">
        <v>94</v>
      </c>
      <c r="C81" s="10" t="s">
        <v>58</v>
      </c>
      <c r="D81" s="35">
        <v>100</v>
      </c>
      <c r="E81" s="10">
        <v>3237</v>
      </c>
      <c r="F81" s="9" t="s">
        <v>21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39">
        <f>SUM(D81:D81)</f>
        <v>100</v>
      </c>
      <c r="E82" s="23"/>
      <c r="F82" s="25"/>
      <c r="G82" s="26"/>
    </row>
    <row r="83" spans="1:7" x14ac:dyDescent="0.25">
      <c r="A83" s="9" t="s">
        <v>95</v>
      </c>
      <c r="B83" s="14" t="s">
        <v>123</v>
      </c>
      <c r="C83" s="14" t="s">
        <v>123</v>
      </c>
      <c r="D83" s="35">
        <v>34.07</v>
      </c>
      <c r="E83" s="10">
        <v>3237</v>
      </c>
      <c r="F83" s="9" t="s">
        <v>21</v>
      </c>
      <c r="G83" s="27" t="s">
        <v>14</v>
      </c>
    </row>
    <row r="84" spans="1:7" x14ac:dyDescent="0.25">
      <c r="A84" s="9"/>
      <c r="B84" s="14"/>
      <c r="C84" s="10"/>
      <c r="D84" s="35">
        <v>100</v>
      </c>
      <c r="E84" s="10">
        <v>3237</v>
      </c>
      <c r="F84" s="9" t="s">
        <v>21</v>
      </c>
      <c r="G84" s="28" t="s">
        <v>14</v>
      </c>
    </row>
    <row r="85" spans="1:7" ht="27" customHeight="1" thickBot="1" x14ac:dyDescent="0.3">
      <c r="A85" s="21" t="s">
        <v>15</v>
      </c>
      <c r="B85" s="22"/>
      <c r="C85" s="23"/>
      <c r="D85" s="39">
        <f>SUM(D83:D84)</f>
        <v>134.07</v>
      </c>
      <c r="E85" s="23"/>
      <c r="F85" s="25"/>
      <c r="G85" s="26"/>
    </row>
    <row r="86" spans="1:7" x14ac:dyDescent="0.25">
      <c r="A86" s="9" t="s">
        <v>96</v>
      </c>
      <c r="B86" s="14" t="s">
        <v>97</v>
      </c>
      <c r="C86" s="10" t="s">
        <v>20</v>
      </c>
      <c r="D86" s="35">
        <v>27.32</v>
      </c>
      <c r="E86" s="10">
        <v>3293</v>
      </c>
      <c r="F86" s="9" t="s">
        <v>98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39">
        <f>SUM(D86:D86)</f>
        <v>27.32</v>
      </c>
      <c r="E87" s="23"/>
      <c r="F87" s="25"/>
      <c r="G87" s="26"/>
    </row>
    <row r="88" spans="1:7" x14ac:dyDescent="0.25">
      <c r="A88" s="9" t="s">
        <v>99</v>
      </c>
      <c r="B88" s="14" t="s">
        <v>123</v>
      </c>
      <c r="C88" s="14" t="s">
        <v>123</v>
      </c>
      <c r="D88" s="35">
        <v>35.56</v>
      </c>
      <c r="E88" s="10">
        <v>3237</v>
      </c>
      <c r="F88" s="9" t="s">
        <v>21</v>
      </c>
      <c r="G88" s="27" t="s">
        <v>14</v>
      </c>
    </row>
    <row r="89" spans="1:7" x14ac:dyDescent="0.25">
      <c r="A89" s="9"/>
      <c r="B89" s="14"/>
      <c r="C89" s="10"/>
      <c r="D89" s="35">
        <v>104.44</v>
      </c>
      <c r="E89" s="10">
        <v>3237</v>
      </c>
      <c r="F89" s="9" t="s">
        <v>21</v>
      </c>
      <c r="G89" s="28" t="s">
        <v>14</v>
      </c>
    </row>
    <row r="90" spans="1:7" ht="27" customHeight="1" thickBot="1" x14ac:dyDescent="0.3">
      <c r="A90" s="21" t="s">
        <v>15</v>
      </c>
      <c r="B90" s="22"/>
      <c r="C90" s="23"/>
      <c r="D90" s="39">
        <f>SUM(D88:D89)</f>
        <v>140</v>
      </c>
      <c r="E90" s="23"/>
      <c r="F90" s="25"/>
      <c r="G90" s="26"/>
    </row>
    <row r="91" spans="1:7" x14ac:dyDescent="0.25">
      <c r="A91" s="9" t="s">
        <v>100</v>
      </c>
      <c r="B91" s="14" t="s">
        <v>123</v>
      </c>
      <c r="C91" s="14" t="s">
        <v>123</v>
      </c>
      <c r="D91" s="35">
        <v>200</v>
      </c>
      <c r="E91" s="10">
        <v>3239</v>
      </c>
      <c r="F91" s="9" t="s">
        <v>101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39">
        <f>SUM(D91:D91)</f>
        <v>200</v>
      </c>
      <c r="E92" s="23"/>
      <c r="F92" s="25"/>
      <c r="G92" s="26"/>
    </row>
    <row r="93" spans="1:7" x14ac:dyDescent="0.25">
      <c r="A93" s="9" t="s">
        <v>102</v>
      </c>
      <c r="B93" s="14" t="s">
        <v>103</v>
      </c>
      <c r="C93" s="10" t="s">
        <v>20</v>
      </c>
      <c r="D93" s="35">
        <v>112.11</v>
      </c>
      <c r="E93" s="10">
        <v>3237</v>
      </c>
      <c r="F93" s="9" t="s">
        <v>21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39">
        <f>SUM(D93:D93)</f>
        <v>112.11</v>
      </c>
      <c r="E94" s="23"/>
      <c r="F94" s="25"/>
      <c r="G94" s="26"/>
    </row>
    <row r="95" spans="1:7" x14ac:dyDescent="0.25">
      <c r="A95" s="9" t="s">
        <v>104</v>
      </c>
      <c r="B95" s="14" t="s">
        <v>105</v>
      </c>
      <c r="C95" s="10" t="s">
        <v>20</v>
      </c>
      <c r="D95" s="35">
        <v>750</v>
      </c>
      <c r="E95" s="10">
        <v>3237</v>
      </c>
      <c r="F95" s="9" t="s">
        <v>21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39">
        <f>SUM(D95:D95)</f>
        <v>750</v>
      </c>
      <c r="E96" s="23"/>
      <c r="F96" s="25"/>
      <c r="G96" s="26"/>
    </row>
    <row r="97" spans="1:7" x14ac:dyDescent="0.25">
      <c r="A97" s="9" t="s">
        <v>106</v>
      </c>
      <c r="B97" s="14" t="s">
        <v>107</v>
      </c>
      <c r="C97" s="10" t="s">
        <v>20</v>
      </c>
      <c r="D97" s="35">
        <v>1153.02</v>
      </c>
      <c r="E97" s="10">
        <v>3223</v>
      </c>
      <c r="F97" s="9" t="s">
        <v>75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39">
        <f>SUM(D97:D97)</f>
        <v>1153.02</v>
      </c>
      <c r="E98" s="23"/>
      <c r="F98" s="25"/>
      <c r="G98" s="26"/>
    </row>
    <row r="99" spans="1:7" x14ac:dyDescent="0.25">
      <c r="A99" s="9" t="s">
        <v>108</v>
      </c>
      <c r="B99" s="14" t="s">
        <v>109</v>
      </c>
      <c r="C99" s="10" t="s">
        <v>30</v>
      </c>
      <c r="D99" s="35">
        <v>67.63</v>
      </c>
      <c r="E99" s="10">
        <v>3232</v>
      </c>
      <c r="F99" s="9" t="s">
        <v>110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39">
        <f>SUM(D99:D99)</f>
        <v>67.63</v>
      </c>
      <c r="E100" s="23"/>
      <c r="F100" s="25"/>
      <c r="G100" s="26"/>
    </row>
    <row r="101" spans="1:7" x14ac:dyDescent="0.25">
      <c r="A101" s="9" t="s">
        <v>111</v>
      </c>
      <c r="B101" s="14" t="s">
        <v>123</v>
      </c>
      <c r="C101" s="14" t="s">
        <v>123</v>
      </c>
      <c r="D101" s="35">
        <v>304</v>
      </c>
      <c r="E101" s="10">
        <v>3237</v>
      </c>
      <c r="F101" s="9" t="s">
        <v>21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39">
        <f>SUM(D101:D101)</f>
        <v>304</v>
      </c>
      <c r="E102" s="23"/>
      <c r="F102" s="25"/>
      <c r="G102" s="26"/>
    </row>
    <row r="103" spans="1:7" x14ac:dyDescent="0.25">
      <c r="A103" s="9" t="s">
        <v>112</v>
      </c>
      <c r="B103" s="14" t="s">
        <v>123</v>
      </c>
      <c r="C103" s="14" t="s">
        <v>123</v>
      </c>
      <c r="D103" s="35">
        <v>110.26</v>
      </c>
      <c r="E103" s="10">
        <v>3237</v>
      </c>
      <c r="F103" s="9" t="s">
        <v>21</v>
      </c>
      <c r="G103" s="27" t="s">
        <v>14</v>
      </c>
    </row>
    <row r="104" spans="1:7" x14ac:dyDescent="0.25">
      <c r="A104" s="9"/>
      <c r="B104" s="14"/>
      <c r="C104" s="10"/>
      <c r="D104" s="35">
        <v>200</v>
      </c>
      <c r="E104" s="10">
        <v>3237</v>
      </c>
      <c r="F104" s="9" t="s">
        <v>21</v>
      </c>
      <c r="G104" s="28" t="s">
        <v>14</v>
      </c>
    </row>
    <row r="105" spans="1:7" ht="27" customHeight="1" thickBot="1" x14ac:dyDescent="0.3">
      <c r="A105" s="21" t="s">
        <v>15</v>
      </c>
      <c r="B105" s="22"/>
      <c r="C105" s="23"/>
      <c r="D105" s="39">
        <f>SUM(D103:D104)</f>
        <v>310.26</v>
      </c>
      <c r="E105" s="23"/>
      <c r="F105" s="25"/>
      <c r="G105" s="26"/>
    </row>
    <row r="106" spans="1:7" x14ac:dyDescent="0.25">
      <c r="A106" s="9" t="s">
        <v>113</v>
      </c>
      <c r="B106" s="14" t="s">
        <v>114</v>
      </c>
      <c r="C106" s="10" t="s">
        <v>20</v>
      </c>
      <c r="D106" s="35">
        <v>87.74</v>
      </c>
      <c r="E106" s="10">
        <v>3234</v>
      </c>
      <c r="F106" s="9" t="s">
        <v>36</v>
      </c>
      <c r="G106" s="27" t="s">
        <v>14</v>
      </c>
    </row>
    <row r="107" spans="1:7" x14ac:dyDescent="0.25">
      <c r="A107" s="9"/>
      <c r="B107" s="14"/>
      <c r="C107" s="10"/>
      <c r="D107" s="35">
        <v>0.16</v>
      </c>
      <c r="E107" s="10">
        <v>3433</v>
      </c>
      <c r="F107" s="9" t="s">
        <v>80</v>
      </c>
      <c r="G107" s="28" t="s">
        <v>14</v>
      </c>
    </row>
    <row r="108" spans="1:7" ht="27" customHeight="1" thickBot="1" x14ac:dyDescent="0.3">
      <c r="A108" s="21" t="s">
        <v>15</v>
      </c>
      <c r="B108" s="22"/>
      <c r="C108" s="23"/>
      <c r="D108" s="39">
        <f>SUM(D106:D107)</f>
        <v>87.899999999999991</v>
      </c>
      <c r="E108" s="23"/>
      <c r="F108" s="25"/>
      <c r="G108" s="26"/>
    </row>
    <row r="109" spans="1:7" x14ac:dyDescent="0.25">
      <c r="A109" s="9" t="s">
        <v>125</v>
      </c>
      <c r="B109" s="14" t="s">
        <v>123</v>
      </c>
      <c r="C109" s="14" t="s">
        <v>123</v>
      </c>
      <c r="D109" s="40">
        <v>225</v>
      </c>
      <c r="E109" s="10">
        <v>3237</v>
      </c>
      <c r="F109" s="9" t="s">
        <v>21</v>
      </c>
      <c r="G109" s="27" t="s">
        <v>14</v>
      </c>
    </row>
    <row r="110" spans="1:7" x14ac:dyDescent="0.25">
      <c r="A110" s="36"/>
      <c r="B110" s="37"/>
      <c r="C110" s="38"/>
      <c r="D110" s="40">
        <v>110.694</v>
      </c>
      <c r="E110" s="10">
        <v>3237</v>
      </c>
      <c r="F110" s="9" t="s">
        <v>21</v>
      </c>
      <c r="G110" s="28" t="s">
        <v>14</v>
      </c>
    </row>
    <row r="111" spans="1:7" ht="27" customHeight="1" thickBot="1" x14ac:dyDescent="0.3">
      <c r="A111" s="21" t="s">
        <v>15</v>
      </c>
      <c r="B111" s="22"/>
      <c r="C111" s="23"/>
      <c r="D111" s="39">
        <f>SUM(D109:D110)</f>
        <v>335.69400000000002</v>
      </c>
      <c r="E111" s="23"/>
      <c r="F111" s="25"/>
      <c r="G111" s="26"/>
    </row>
    <row r="112" spans="1:7" x14ac:dyDescent="0.25">
      <c r="A112" s="9" t="s">
        <v>115</v>
      </c>
      <c r="B112" s="14" t="s">
        <v>116</v>
      </c>
      <c r="C112" s="10" t="s">
        <v>20</v>
      </c>
      <c r="D112" s="35">
        <v>591.26</v>
      </c>
      <c r="E112" s="10">
        <v>3239</v>
      </c>
      <c r="F112" s="9" t="s">
        <v>101</v>
      </c>
      <c r="G112" s="28" t="s">
        <v>14</v>
      </c>
    </row>
    <row r="113" spans="1:7" ht="27" customHeight="1" thickBot="1" x14ac:dyDescent="0.3">
      <c r="A113" s="21" t="s">
        <v>15</v>
      </c>
      <c r="B113" s="22"/>
      <c r="C113" s="23"/>
      <c r="D113" s="39">
        <f>SUM(D112:D112)</f>
        <v>591.26</v>
      </c>
      <c r="E113" s="23"/>
      <c r="F113" s="25"/>
      <c r="G113" s="26"/>
    </row>
    <row r="114" spans="1:7" x14ac:dyDescent="0.25">
      <c r="A114" s="9" t="s">
        <v>117</v>
      </c>
      <c r="B114" s="14" t="s">
        <v>118</v>
      </c>
      <c r="C114" s="10" t="s">
        <v>119</v>
      </c>
      <c r="D114" s="35">
        <v>13.06</v>
      </c>
      <c r="E114" s="10">
        <v>3222</v>
      </c>
      <c r="F114" s="9" t="s">
        <v>46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39">
        <f>SUM(D114:D114)</f>
        <v>13.06</v>
      </c>
      <c r="E115" s="23"/>
      <c r="F115" s="25"/>
      <c r="G115" s="26"/>
    </row>
    <row r="116" spans="1:7" x14ac:dyDescent="0.25">
      <c r="A116" s="41" t="s">
        <v>123</v>
      </c>
      <c r="B116" s="14" t="s">
        <v>123</v>
      </c>
      <c r="C116" s="14" t="s">
        <v>123</v>
      </c>
      <c r="D116" s="35">
        <v>25340.55</v>
      </c>
      <c r="E116" s="10">
        <v>3111</v>
      </c>
      <c r="F116" s="9" t="s">
        <v>120</v>
      </c>
      <c r="G116" s="27" t="s">
        <v>14</v>
      </c>
    </row>
    <row r="117" spans="1:7" x14ac:dyDescent="0.25">
      <c r="A117" s="41" t="s">
        <v>123</v>
      </c>
      <c r="B117" s="14" t="s">
        <v>123</v>
      </c>
      <c r="C117" s="14" t="s">
        <v>123</v>
      </c>
      <c r="D117" s="35">
        <v>4181.17</v>
      </c>
      <c r="E117" s="10">
        <v>3132</v>
      </c>
      <c r="F117" s="9" t="s">
        <v>124</v>
      </c>
      <c r="G117" s="28" t="s">
        <v>14</v>
      </c>
    </row>
    <row r="118" spans="1:7" x14ac:dyDescent="0.25">
      <c r="A118" s="41" t="s">
        <v>123</v>
      </c>
      <c r="B118" s="14" t="s">
        <v>123</v>
      </c>
      <c r="C118" s="14" t="s">
        <v>123</v>
      </c>
      <c r="D118" s="35">
        <v>1000</v>
      </c>
      <c r="E118" s="10">
        <v>3121</v>
      </c>
      <c r="F118" s="9" t="s">
        <v>121</v>
      </c>
      <c r="G118" s="28" t="s">
        <v>14</v>
      </c>
    </row>
    <row r="119" spans="1:7" x14ac:dyDescent="0.25">
      <c r="A119" s="41" t="s">
        <v>123</v>
      </c>
      <c r="B119" s="14" t="s">
        <v>123</v>
      </c>
      <c r="C119" s="14" t="s">
        <v>123</v>
      </c>
      <c r="D119" s="35">
        <v>89.07</v>
      </c>
      <c r="E119" s="10">
        <v>3212</v>
      </c>
      <c r="F119" s="9" t="s">
        <v>41</v>
      </c>
      <c r="G119" s="28" t="s">
        <v>14</v>
      </c>
    </row>
    <row r="120" spans="1:7" ht="21" customHeight="1" thickBot="1" x14ac:dyDescent="0.3">
      <c r="A120" s="21" t="s">
        <v>15</v>
      </c>
      <c r="B120" s="22"/>
      <c r="C120" s="23"/>
      <c r="D120" s="24">
        <f>SUM(D116:D119)</f>
        <v>30610.79</v>
      </c>
      <c r="E120" s="23"/>
      <c r="F120" s="25"/>
      <c r="G120" s="26"/>
    </row>
    <row r="121" spans="1:7" ht="15.75" thickBot="1" x14ac:dyDescent="0.3">
      <c r="A121" s="29" t="s">
        <v>122</v>
      </c>
      <c r="B121" s="30"/>
      <c r="C121" s="31"/>
      <c r="D121" s="32">
        <f>SUM(D8,D10,D12,D15,D17,D19,D22,D24,D26,D28,D30,D33,D35,D38,D40,D42,D45,D47,D49,D51,D53,D55,D57,D59,D61,D63,D66,D68,D70,D72,D75,D77,D80,D82,D85,D87,D90,D92,D94,D96,D98,D100,D102,D105,D108,D113,D115,D120,D111)</f>
        <v>46815.654000000002</v>
      </c>
      <c r="E121" s="31"/>
      <c r="F121" s="33"/>
      <c r="G121" s="34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Maša Kundid</cp:lastModifiedBy>
  <dcterms:created xsi:type="dcterms:W3CDTF">2024-03-05T11:42:46Z</dcterms:created>
  <dcterms:modified xsi:type="dcterms:W3CDTF">2026-05-11T09:39:02Z</dcterms:modified>
</cp:coreProperties>
</file>